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22635" windowHeight="10305" activeTab="1"/>
  </bookViews>
  <sheets>
    <sheet name="2009奉獻明細表" sheetId="1" r:id="rId1"/>
    <sheet name="2009 奉獻總表" sheetId="2" r:id="rId2"/>
  </sheets>
  <definedNames/>
  <calcPr fullCalcOnLoad="1"/>
</workbook>
</file>

<file path=xl/sharedStrings.xml><?xml version="1.0" encoding="utf-8"?>
<sst xmlns="http://schemas.openxmlformats.org/spreadsheetml/2006/main" count="96" uniqueCount="76">
  <si>
    <t>Donation Record 捐贈徵信</t>
  </si>
  <si>
    <t>D98002</t>
  </si>
  <si>
    <t>D98003</t>
  </si>
  <si>
    <t>D98004</t>
  </si>
  <si>
    <t>D98005</t>
  </si>
  <si>
    <t>D98006</t>
  </si>
  <si>
    <t>D98007</t>
  </si>
  <si>
    <t>D98008</t>
  </si>
  <si>
    <t>D98009</t>
  </si>
  <si>
    <t>D98010</t>
  </si>
  <si>
    <t>D98011</t>
  </si>
  <si>
    <t>D98012</t>
  </si>
  <si>
    <t>D98013</t>
  </si>
  <si>
    <t>D98014</t>
  </si>
  <si>
    <t>D98015</t>
  </si>
  <si>
    <t>D98016</t>
  </si>
  <si>
    <t>D98017</t>
  </si>
  <si>
    <r>
      <t xml:space="preserve">Total </t>
    </r>
    <r>
      <rPr>
        <sz val="12"/>
        <color indexed="8"/>
        <rFont val="標楷體"/>
        <family val="4"/>
      </rPr>
      <t>總計</t>
    </r>
  </si>
  <si>
    <r>
      <t xml:space="preserve">Others </t>
    </r>
    <r>
      <rPr>
        <sz val="12"/>
        <color indexed="8"/>
        <rFont val="標楷體"/>
        <family val="4"/>
      </rPr>
      <t>其他</t>
    </r>
  </si>
  <si>
    <r>
      <t xml:space="preserve">Mission Fund </t>
    </r>
    <r>
      <rPr>
        <sz val="12"/>
        <color indexed="8"/>
        <rFont val="標楷體"/>
        <family val="4"/>
      </rPr>
      <t>宣教事工</t>
    </r>
  </si>
  <si>
    <r>
      <t xml:space="preserve">General Need </t>
    </r>
    <r>
      <rPr>
        <sz val="12"/>
        <color indexed="8"/>
        <rFont val="標楷體"/>
        <family val="4"/>
      </rPr>
      <t>經常費</t>
    </r>
  </si>
  <si>
    <r>
      <t xml:space="preserve">Events </t>
    </r>
    <r>
      <rPr>
        <sz val="12"/>
        <color indexed="8"/>
        <rFont val="標楷體"/>
        <family val="4"/>
      </rPr>
      <t>課程活動</t>
    </r>
  </si>
  <si>
    <r>
      <t xml:space="preserve">Staff Salary </t>
    </r>
    <r>
      <rPr>
        <sz val="12"/>
        <color indexed="8"/>
        <rFont val="標楷體"/>
        <family val="4"/>
      </rPr>
      <t>同工薪資</t>
    </r>
  </si>
  <si>
    <r>
      <t xml:space="preserve">Websites </t>
    </r>
    <r>
      <rPr>
        <sz val="12"/>
        <color indexed="8"/>
        <rFont val="標楷體"/>
        <family val="4"/>
      </rPr>
      <t>網站事工</t>
    </r>
  </si>
  <si>
    <r>
      <t xml:space="preserve">Publication </t>
    </r>
    <r>
      <rPr>
        <sz val="12"/>
        <color indexed="8"/>
        <rFont val="標楷體"/>
        <family val="4"/>
      </rPr>
      <t>出版事工</t>
    </r>
  </si>
  <si>
    <r>
      <t xml:space="preserve">Translation </t>
    </r>
    <r>
      <rPr>
        <sz val="12"/>
        <color indexed="8"/>
        <rFont val="標楷體"/>
        <family val="4"/>
      </rPr>
      <t>翻譯事工</t>
    </r>
  </si>
  <si>
    <t>Amount 金額</t>
  </si>
  <si>
    <r>
      <t xml:space="preserve">Designation </t>
    </r>
    <r>
      <rPr>
        <b/>
        <sz val="12"/>
        <color indexed="8"/>
        <rFont val="細明體"/>
        <family val="3"/>
      </rPr>
      <t>指定用途</t>
    </r>
  </si>
  <si>
    <r>
      <t xml:space="preserve">*Listed according to categories of use. </t>
    </r>
    <r>
      <rPr>
        <sz val="12"/>
        <color indexed="8"/>
        <rFont val="新細明體"/>
        <family val="1"/>
      </rPr>
      <t>依使用項目列出</t>
    </r>
  </si>
  <si>
    <r>
      <t xml:space="preserve">Itemized Donations </t>
    </r>
    <r>
      <rPr>
        <sz val="12"/>
        <color indexed="8"/>
        <rFont val="新細明體"/>
        <family val="1"/>
      </rPr>
      <t>捐贈項目</t>
    </r>
    <r>
      <rPr>
        <sz val="12"/>
        <color indexed="8"/>
        <rFont val="Calibri"/>
        <family val="2"/>
      </rPr>
      <t>:</t>
    </r>
  </si>
  <si>
    <t>Donation Record奉獻徵信</t>
  </si>
  <si>
    <t>爵士星幻紙300磅一批及大會海報一張</t>
  </si>
  <si>
    <t>讚美之荃</t>
  </si>
  <si>
    <t>D98020</t>
  </si>
  <si>
    <t>辦公室傢俱</t>
  </si>
  <si>
    <t>D98019</t>
  </si>
  <si>
    <t>小夏</t>
  </si>
  <si>
    <t>D98018</t>
  </si>
  <si>
    <r>
      <rPr>
        <sz val="12"/>
        <color indexed="8"/>
        <rFont val="Calibri"/>
        <family val="2"/>
      </rPr>
      <t xml:space="preserve">Marketing Price </t>
    </r>
    <r>
      <rPr>
        <sz val="12"/>
        <color indexed="8"/>
        <rFont val="標楷體"/>
        <family val="4"/>
      </rPr>
      <t>市價</t>
    </r>
  </si>
  <si>
    <r>
      <rPr>
        <sz val="12"/>
        <color indexed="8"/>
        <rFont val="Calibri"/>
        <family val="2"/>
      </rPr>
      <t>Goods</t>
    </r>
    <r>
      <rPr>
        <sz val="12"/>
        <color indexed="8"/>
        <rFont val="標楷體"/>
        <family val="4"/>
      </rPr>
      <t xml:space="preserve"> 捐贈物品</t>
    </r>
  </si>
  <si>
    <r>
      <t xml:space="preserve">Nick Name </t>
    </r>
    <r>
      <rPr>
        <sz val="12"/>
        <color indexed="8"/>
        <rFont val="細明體"/>
        <family val="3"/>
      </rPr>
      <t>暱稱</t>
    </r>
  </si>
  <si>
    <r>
      <rPr>
        <sz val="12"/>
        <color indexed="8"/>
        <rFont val="Calibri"/>
        <family val="2"/>
      </rPr>
      <t xml:space="preserve">Receipt # </t>
    </r>
    <r>
      <rPr>
        <sz val="12"/>
        <color indexed="8"/>
        <rFont val="新細明體"/>
        <family val="1"/>
      </rPr>
      <t>收據編號</t>
    </r>
  </si>
  <si>
    <r>
      <rPr>
        <sz val="12"/>
        <color indexed="8"/>
        <rFont val="Calibri"/>
        <family val="2"/>
      </rPr>
      <t>Date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新細明體"/>
        <family val="1"/>
      </rPr>
      <t>日期</t>
    </r>
  </si>
  <si>
    <t>其他</t>
  </si>
  <si>
    <t>Total</t>
  </si>
  <si>
    <r>
      <rPr>
        <sz val="12"/>
        <color indexed="8"/>
        <rFont val="標楷體"/>
        <family val="4"/>
      </rPr>
      <t>翻譯事工</t>
    </r>
  </si>
  <si>
    <t>Light</t>
  </si>
  <si>
    <t>恩</t>
  </si>
  <si>
    <t>Ann</t>
  </si>
  <si>
    <t>Yi-hua</t>
  </si>
  <si>
    <t>Annoymous</t>
  </si>
  <si>
    <t>Liu</t>
  </si>
  <si>
    <t>出版事工</t>
  </si>
  <si>
    <t>Ingrid</t>
  </si>
  <si>
    <r>
      <rPr>
        <sz val="12"/>
        <color indexed="8"/>
        <rFont val="標楷體"/>
        <family val="4"/>
      </rPr>
      <t>同工薪資</t>
    </r>
  </si>
  <si>
    <t>Jenny C.</t>
  </si>
  <si>
    <t>Jenny L.</t>
  </si>
  <si>
    <t>Jennifer</t>
  </si>
  <si>
    <t>Chen</t>
  </si>
  <si>
    <t>Evergreen</t>
  </si>
  <si>
    <t>Elaine</t>
  </si>
  <si>
    <t>Jenny H.</t>
  </si>
  <si>
    <t>同工薪資</t>
  </si>
  <si>
    <t>Prince</t>
  </si>
  <si>
    <t>D98001</t>
  </si>
  <si>
    <r>
      <rPr>
        <sz val="12"/>
        <color indexed="8"/>
        <rFont val="Calibri"/>
        <family val="2"/>
      </rPr>
      <t xml:space="preserve">Designation </t>
    </r>
    <r>
      <rPr>
        <sz val="12"/>
        <color indexed="8"/>
        <rFont val="新細明體"/>
        <family val="1"/>
      </rPr>
      <t>指定用途</t>
    </r>
  </si>
  <si>
    <t>$ (1:32)</t>
  </si>
  <si>
    <r>
      <t xml:space="preserve">Amount </t>
    </r>
    <r>
      <rPr>
        <sz val="12"/>
        <color indexed="8"/>
        <rFont val="新細明體"/>
        <family val="1"/>
      </rPr>
      <t>金額</t>
    </r>
    <r>
      <rPr>
        <sz val="12"/>
        <color indexed="8"/>
        <rFont val="Calibri"/>
        <family val="2"/>
      </rPr>
      <t>(NT$)</t>
    </r>
  </si>
  <si>
    <t>*Donations for the month are listed by Membership number. Please direct further inquiries to service_tw@liftinghands.net:</t>
  </si>
  <si>
    <r>
      <t>Individual Donations</t>
    </r>
    <r>
      <rPr>
        <sz val="12"/>
        <color indexed="8"/>
        <rFont val="新細明體"/>
        <family val="1"/>
      </rPr>
      <t>個人捐贈</t>
    </r>
    <r>
      <rPr>
        <sz val="12"/>
        <color indexed="8"/>
        <rFont val="Calibri"/>
        <family val="2"/>
      </rPr>
      <t>:</t>
    </r>
  </si>
  <si>
    <r>
      <t xml:space="preserve">Others </t>
    </r>
    <r>
      <rPr>
        <sz val="12"/>
        <color indexed="8"/>
        <rFont val="細明體"/>
        <family val="3"/>
      </rPr>
      <t>其他</t>
    </r>
  </si>
  <si>
    <r>
      <t>Channel</t>
    </r>
    <r>
      <rPr>
        <sz val="12"/>
        <color indexed="8"/>
        <rFont val="細明體"/>
        <family val="3"/>
      </rPr>
      <t>管道：</t>
    </r>
  </si>
  <si>
    <r>
      <t xml:space="preserve">Taiwan </t>
    </r>
    <r>
      <rPr>
        <sz val="12"/>
        <color indexed="8"/>
        <rFont val="新細明體"/>
        <family val="1"/>
      </rPr>
      <t>台灣</t>
    </r>
  </si>
  <si>
    <r>
      <t>Region</t>
    </r>
    <r>
      <rPr>
        <sz val="12"/>
        <color indexed="8"/>
        <rFont val="新細明體"/>
        <family val="1"/>
      </rPr>
      <t>區域：</t>
    </r>
  </si>
  <si>
    <t>12/1-12/31, 2009</t>
  </si>
  <si>
    <r>
      <t>Period</t>
    </r>
    <r>
      <rPr>
        <sz val="12"/>
        <color indexed="8"/>
        <rFont val="新細明體"/>
        <family val="1"/>
      </rPr>
      <t>期間：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</si>
</sst>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??_);_(@_)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Calibri"/>
      <family val="2"/>
    </font>
    <font>
      <sz val="9"/>
      <name val="新細明體"/>
      <family val="1"/>
    </font>
    <font>
      <sz val="12"/>
      <color indexed="8"/>
      <name val="細明體"/>
      <family val="3"/>
    </font>
    <font>
      <sz val="12"/>
      <color indexed="8"/>
      <name val="標楷體"/>
      <family val="4"/>
    </font>
    <font>
      <b/>
      <sz val="12"/>
      <color indexed="8"/>
      <name val="細明體"/>
      <family val="3"/>
    </font>
    <font>
      <b/>
      <sz val="12"/>
      <color indexed="8"/>
      <name val="Calibri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細明體"/>
      <family val="3"/>
    </font>
    <font>
      <sz val="12"/>
      <color rgb="FF000000"/>
      <name val="標楷體"/>
      <family val="4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177" fontId="0" fillId="0" borderId="0" xfId="34" applyNumberFormat="1" applyFont="1" applyAlignment="1">
      <alignment vertical="center"/>
    </xf>
    <xf numFmtId="0" fontId="0" fillId="0" borderId="0" xfId="0" applyFont="1" applyBorder="1" applyAlignment="1">
      <alignment vertical="top" wrapText="1"/>
    </xf>
    <xf numFmtId="177" fontId="0" fillId="0" borderId="11" xfId="34" applyNumberFormat="1" applyFont="1" applyBorder="1" applyAlignment="1">
      <alignment vertical="center"/>
    </xf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 horizontal="justify" vertical="top" wrapText="1"/>
    </xf>
    <xf numFmtId="0" fontId="43" fillId="0" borderId="10" xfId="0" applyFont="1" applyBorder="1" applyAlignment="1">
      <alignment vertical="top" wrapText="1"/>
    </xf>
    <xf numFmtId="14" fontId="0" fillId="0" borderId="0" xfId="0" applyNumberFormat="1" applyFont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40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"/>
  <sheetViews>
    <sheetView zoomScalePageLayoutView="0" workbookViewId="0" topLeftCell="A1">
      <selection activeCell="I20" sqref="I20"/>
    </sheetView>
  </sheetViews>
  <sheetFormatPr defaultColWidth="9.00390625" defaultRowHeight="15.75"/>
  <cols>
    <col min="1" max="1" width="14.25390625" style="0" customWidth="1"/>
    <col min="2" max="2" width="19.25390625" style="0" customWidth="1"/>
    <col min="3" max="3" width="20.875" style="0" customWidth="1"/>
    <col min="4" max="4" width="37.125" style="0" bestFit="1" customWidth="1"/>
    <col min="5" max="5" width="21.625" style="0" bestFit="1" customWidth="1"/>
    <col min="6" max="6" width="20.375" style="0" bestFit="1" customWidth="1"/>
  </cols>
  <sheetData>
    <row r="1" spans="1:10" ht="16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 t="s">
        <v>75</v>
      </c>
      <c r="B2" s="1" t="s">
        <v>74</v>
      </c>
      <c r="C2" s="1"/>
      <c r="D2" s="1"/>
      <c r="E2" s="1"/>
      <c r="F2" s="1"/>
      <c r="G2" s="1"/>
      <c r="H2" s="1"/>
      <c r="I2" s="1"/>
      <c r="J2" s="1"/>
    </row>
    <row r="3" spans="1:10" ht="16.5">
      <c r="A3" s="1" t="s">
        <v>73</v>
      </c>
      <c r="B3" s="1" t="s">
        <v>72</v>
      </c>
      <c r="C3" s="1"/>
      <c r="D3" s="1"/>
      <c r="E3" s="1"/>
      <c r="F3" s="1"/>
      <c r="G3" s="1"/>
      <c r="H3" s="1"/>
      <c r="I3" s="1"/>
      <c r="J3" s="1"/>
    </row>
    <row r="4" spans="1:10" ht="16.5">
      <c r="A4" s="1" t="s">
        <v>71</v>
      </c>
      <c r="B4" s="1" t="s">
        <v>70</v>
      </c>
      <c r="C4" s="1"/>
      <c r="D4" s="1"/>
      <c r="E4" s="1"/>
      <c r="F4" s="1"/>
      <c r="G4" s="1"/>
      <c r="H4" s="1"/>
      <c r="I4" s="1"/>
      <c r="J4" s="1"/>
    </row>
    <row r="5" spans="1:10" ht="16.5">
      <c r="A5" s="1" t="s">
        <v>69</v>
      </c>
      <c r="B5" s="1"/>
      <c r="C5" s="1"/>
      <c r="D5" s="1"/>
      <c r="E5" s="1"/>
      <c r="F5" s="1"/>
      <c r="G5" s="1"/>
      <c r="H5" s="1"/>
      <c r="I5" s="1"/>
      <c r="J5" s="1"/>
    </row>
    <row r="6" spans="1:10" ht="16.5">
      <c r="A6" s="1" t="s">
        <v>68</v>
      </c>
      <c r="B6" s="1"/>
      <c r="C6" s="1"/>
      <c r="D6" s="1"/>
      <c r="E6" s="1"/>
      <c r="F6" s="1"/>
      <c r="G6" s="1"/>
      <c r="H6" s="1"/>
      <c r="I6" s="1"/>
      <c r="J6" s="1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6.5">
      <c r="A8" s="36" t="s">
        <v>42</v>
      </c>
      <c r="B8" s="2" t="s">
        <v>41</v>
      </c>
      <c r="C8" s="2" t="s">
        <v>40</v>
      </c>
      <c r="D8" s="2" t="s">
        <v>67</v>
      </c>
      <c r="E8" s="2" t="s">
        <v>66</v>
      </c>
      <c r="F8" s="2" t="s">
        <v>65</v>
      </c>
      <c r="G8" s="1"/>
      <c r="H8" s="1"/>
      <c r="I8" s="1"/>
      <c r="J8" s="1"/>
    </row>
    <row r="9" spans="1:10" ht="16.5">
      <c r="A9" s="3">
        <v>40178</v>
      </c>
      <c r="B9" s="4" t="s">
        <v>64</v>
      </c>
      <c r="C9" s="4" t="s">
        <v>63</v>
      </c>
      <c r="D9" s="5">
        <v>21000</v>
      </c>
      <c r="E9" s="6">
        <f>D9/32</f>
        <v>656.25</v>
      </c>
      <c r="F9" s="7" t="s">
        <v>62</v>
      </c>
      <c r="G9" s="1"/>
      <c r="H9" s="1"/>
      <c r="I9" s="1"/>
      <c r="J9" s="1"/>
    </row>
    <row r="10" spans="1:10" ht="16.5">
      <c r="A10" s="3">
        <v>40178</v>
      </c>
      <c r="B10" s="4" t="s">
        <v>1</v>
      </c>
      <c r="C10" s="4" t="s">
        <v>61</v>
      </c>
      <c r="D10" s="5">
        <v>1000</v>
      </c>
      <c r="E10" s="6">
        <f>D10/32</f>
        <v>31.25</v>
      </c>
      <c r="F10" s="7" t="s">
        <v>45</v>
      </c>
      <c r="G10" s="1"/>
      <c r="H10" s="1"/>
      <c r="I10" s="1"/>
      <c r="J10" s="1"/>
    </row>
    <row r="11" spans="1:10" ht="16.5">
      <c r="A11" s="3">
        <v>40178</v>
      </c>
      <c r="B11" s="4" t="s">
        <v>2</v>
      </c>
      <c r="C11" s="4" t="s">
        <v>60</v>
      </c>
      <c r="D11" s="5">
        <v>10000</v>
      </c>
      <c r="E11" s="6">
        <f>D11/32</f>
        <v>312.5</v>
      </c>
      <c r="F11" s="8" t="s">
        <v>45</v>
      </c>
      <c r="G11" s="1"/>
      <c r="H11" s="1"/>
      <c r="I11" s="1"/>
      <c r="J11" s="1"/>
    </row>
    <row r="12" spans="1:10" ht="16.5">
      <c r="A12" s="3">
        <v>40178</v>
      </c>
      <c r="B12" s="4" t="s">
        <v>3</v>
      </c>
      <c r="C12" s="4" t="s">
        <v>59</v>
      </c>
      <c r="D12" s="5">
        <v>18000</v>
      </c>
      <c r="E12" s="6">
        <f>D12/32</f>
        <v>562.5</v>
      </c>
      <c r="F12" s="8" t="s">
        <v>45</v>
      </c>
      <c r="G12" s="1"/>
      <c r="H12" s="1"/>
      <c r="I12" s="1"/>
      <c r="J12" s="1"/>
    </row>
    <row r="13" spans="1:10" ht="16.5">
      <c r="A13" s="3">
        <v>40178</v>
      </c>
      <c r="B13" s="4" t="s">
        <v>4</v>
      </c>
      <c r="C13" s="4" t="s">
        <v>58</v>
      </c>
      <c r="D13" s="5">
        <v>1000</v>
      </c>
      <c r="E13" s="6">
        <f>D13/32</f>
        <v>31.25</v>
      </c>
      <c r="F13" s="8" t="s">
        <v>45</v>
      </c>
      <c r="G13" s="1"/>
      <c r="H13" s="1"/>
      <c r="I13" s="1"/>
      <c r="J13" s="1"/>
    </row>
    <row r="14" spans="1:10" ht="16.5">
      <c r="A14" s="3">
        <v>40178</v>
      </c>
      <c r="B14" s="4" t="s">
        <v>5</v>
      </c>
      <c r="C14" s="4" t="s">
        <v>57</v>
      </c>
      <c r="D14" s="5">
        <v>1000</v>
      </c>
      <c r="E14" s="6">
        <f>D14/32</f>
        <v>31.25</v>
      </c>
      <c r="F14" s="8" t="s">
        <v>45</v>
      </c>
      <c r="G14" s="1"/>
      <c r="H14" s="1"/>
      <c r="I14" s="1"/>
      <c r="J14" s="1"/>
    </row>
    <row r="15" spans="1:10" ht="16.5">
      <c r="A15" s="3">
        <v>40178</v>
      </c>
      <c r="B15" s="4" t="s">
        <v>6</v>
      </c>
      <c r="C15" s="4" t="s">
        <v>56</v>
      </c>
      <c r="D15" s="5">
        <v>10000</v>
      </c>
      <c r="E15" s="6">
        <f>D15/32</f>
        <v>312.5</v>
      </c>
      <c r="F15" s="8" t="s">
        <v>45</v>
      </c>
      <c r="G15" s="1"/>
      <c r="H15" s="1"/>
      <c r="I15" s="1"/>
      <c r="J15" s="1"/>
    </row>
    <row r="16" spans="1:10" ht="16.5">
      <c r="A16" s="3">
        <v>40178</v>
      </c>
      <c r="B16" s="4" t="s">
        <v>7</v>
      </c>
      <c r="C16" s="4" t="s">
        <v>55</v>
      </c>
      <c r="D16" s="5">
        <v>10000</v>
      </c>
      <c r="E16" s="6">
        <f>D16/32</f>
        <v>312.5</v>
      </c>
      <c r="F16" s="8" t="s">
        <v>54</v>
      </c>
      <c r="G16" s="1"/>
      <c r="H16" s="1"/>
      <c r="I16" s="1"/>
      <c r="J16" s="1"/>
    </row>
    <row r="17" spans="1:10" ht="16.5">
      <c r="A17" s="3">
        <v>40178</v>
      </c>
      <c r="B17" s="4" t="s">
        <v>8</v>
      </c>
      <c r="C17" s="4" t="s">
        <v>53</v>
      </c>
      <c r="D17" s="5">
        <v>10000</v>
      </c>
      <c r="E17" s="6">
        <f>D17/32</f>
        <v>312.5</v>
      </c>
      <c r="F17" s="8" t="s">
        <v>45</v>
      </c>
      <c r="G17" s="1"/>
      <c r="H17" s="1"/>
      <c r="I17" s="1"/>
      <c r="J17" s="1"/>
    </row>
    <row r="18" spans="1:10" ht="16.5">
      <c r="A18" s="3">
        <v>40178</v>
      </c>
      <c r="B18" s="4" t="s">
        <v>9</v>
      </c>
      <c r="C18" s="9" t="s">
        <v>36</v>
      </c>
      <c r="D18" s="5">
        <v>20000</v>
      </c>
      <c r="E18" s="6">
        <f>D18/32</f>
        <v>625</v>
      </c>
      <c r="F18" s="10" t="s">
        <v>52</v>
      </c>
      <c r="G18" s="1"/>
      <c r="H18" s="1"/>
      <c r="I18" s="1"/>
      <c r="J18" s="1"/>
    </row>
    <row r="19" spans="1:10" ht="16.5">
      <c r="A19" s="3">
        <v>40178</v>
      </c>
      <c r="B19" s="4" t="s">
        <v>10</v>
      </c>
      <c r="C19" s="9" t="s">
        <v>32</v>
      </c>
      <c r="D19" s="5">
        <v>15000</v>
      </c>
      <c r="E19" s="6">
        <f>D19/32</f>
        <v>468.75</v>
      </c>
      <c r="F19" s="8" t="s">
        <v>45</v>
      </c>
      <c r="G19" s="1"/>
      <c r="H19" s="1"/>
      <c r="I19" s="1"/>
      <c r="J19" s="1"/>
    </row>
    <row r="20" spans="1:10" ht="16.5">
      <c r="A20" s="3">
        <v>40178</v>
      </c>
      <c r="B20" s="4" t="s">
        <v>11</v>
      </c>
      <c r="C20" s="4" t="s">
        <v>51</v>
      </c>
      <c r="D20" s="5">
        <v>2000</v>
      </c>
      <c r="E20" s="6">
        <f>D20/32</f>
        <v>62.5</v>
      </c>
      <c r="F20" s="8" t="s">
        <v>45</v>
      </c>
      <c r="G20" s="1"/>
      <c r="H20" s="1"/>
      <c r="I20" s="1"/>
      <c r="J20" s="1"/>
    </row>
    <row r="21" spans="1:10" ht="16.5">
      <c r="A21" s="3">
        <v>40178</v>
      </c>
      <c r="B21" s="4" t="s">
        <v>12</v>
      </c>
      <c r="C21" s="4" t="s">
        <v>50</v>
      </c>
      <c r="D21" s="5">
        <v>4500</v>
      </c>
      <c r="E21" s="6">
        <f>D21/32</f>
        <v>140.625</v>
      </c>
      <c r="F21" s="8" t="s">
        <v>45</v>
      </c>
      <c r="G21" s="1"/>
      <c r="H21" s="1"/>
      <c r="I21" s="1"/>
      <c r="J21" s="1"/>
    </row>
    <row r="22" spans="1:10" ht="16.5">
      <c r="A22" s="3">
        <v>40178</v>
      </c>
      <c r="B22" s="4" t="s">
        <v>13</v>
      </c>
      <c r="C22" s="4" t="s">
        <v>49</v>
      </c>
      <c r="D22" s="5">
        <v>1000</v>
      </c>
      <c r="E22" s="6">
        <f>D22/32</f>
        <v>31.25</v>
      </c>
      <c r="F22" s="8" t="s">
        <v>45</v>
      </c>
      <c r="G22" s="1"/>
      <c r="H22" s="1"/>
      <c r="I22" s="1"/>
      <c r="J22" s="1"/>
    </row>
    <row r="23" spans="1:10" ht="16.5">
      <c r="A23" s="3">
        <v>40178</v>
      </c>
      <c r="B23" s="4" t="s">
        <v>14</v>
      </c>
      <c r="C23" s="4" t="s">
        <v>48</v>
      </c>
      <c r="D23" s="5">
        <v>1000</v>
      </c>
      <c r="E23" s="6">
        <f>D23/32</f>
        <v>31.25</v>
      </c>
      <c r="F23" s="8" t="s">
        <v>45</v>
      </c>
      <c r="G23" s="1"/>
      <c r="H23" s="1"/>
      <c r="I23" s="1"/>
      <c r="J23" s="1"/>
    </row>
    <row r="24" spans="1:10" ht="16.5">
      <c r="A24" s="3">
        <v>40178</v>
      </c>
      <c r="B24" s="4" t="s">
        <v>15</v>
      </c>
      <c r="C24" s="9" t="s">
        <v>47</v>
      </c>
      <c r="D24" s="5">
        <v>1000</v>
      </c>
      <c r="E24" s="6">
        <f>D24/32</f>
        <v>31.25</v>
      </c>
      <c r="F24" s="8" t="s">
        <v>45</v>
      </c>
      <c r="G24" s="1"/>
      <c r="H24" s="1"/>
      <c r="I24" s="1"/>
      <c r="J24" s="1"/>
    </row>
    <row r="25" spans="1:10" ht="17.25" thickBot="1">
      <c r="A25" s="11">
        <v>40178</v>
      </c>
      <c r="B25" s="12" t="s">
        <v>16</v>
      </c>
      <c r="C25" s="12" t="s">
        <v>46</v>
      </c>
      <c r="D25" s="13">
        <v>5000</v>
      </c>
      <c r="E25" s="14">
        <f>D25/32</f>
        <v>156.25</v>
      </c>
      <c r="F25" s="15" t="s">
        <v>45</v>
      </c>
      <c r="G25" s="1"/>
      <c r="H25" s="1"/>
      <c r="I25" s="1"/>
      <c r="J25" s="1"/>
    </row>
    <row r="26" spans="1:10" ht="17.25" thickTop="1">
      <c r="A26" s="3" t="s">
        <v>44</v>
      </c>
      <c r="B26" s="1"/>
      <c r="C26" s="1"/>
      <c r="D26" s="5">
        <f>SUM(D9:D25)</f>
        <v>131500</v>
      </c>
      <c r="E26" s="6">
        <f>D26/32</f>
        <v>4109.375</v>
      </c>
      <c r="F26" s="1"/>
      <c r="G26" s="1"/>
      <c r="H26" s="1"/>
      <c r="I26" s="1"/>
      <c r="J26" s="1"/>
    </row>
    <row r="27" spans="1:10" ht="16.5">
      <c r="A27" s="3"/>
      <c r="B27" s="1"/>
      <c r="C27" s="1"/>
      <c r="D27" s="5"/>
      <c r="E27" s="6"/>
      <c r="F27" s="1"/>
      <c r="G27" s="1"/>
      <c r="H27" s="1"/>
      <c r="I27" s="1"/>
      <c r="J27" s="1"/>
    </row>
    <row r="28" ht="16.5">
      <c r="A28" s="35" t="s">
        <v>43</v>
      </c>
    </row>
    <row r="29" spans="1:5" ht="16.5">
      <c r="A29" s="34" t="s">
        <v>42</v>
      </c>
      <c r="B29" s="33" t="s">
        <v>41</v>
      </c>
      <c r="C29" s="33" t="s">
        <v>40</v>
      </c>
      <c r="D29" s="32" t="s">
        <v>39</v>
      </c>
      <c r="E29" s="31" t="s">
        <v>38</v>
      </c>
    </row>
    <row r="30" spans="1:5" ht="16.5">
      <c r="A30" s="30">
        <v>40178</v>
      </c>
      <c r="B30" s="29" t="s">
        <v>37</v>
      </c>
      <c r="C30" s="7" t="s">
        <v>36</v>
      </c>
      <c r="D30" s="28" t="s">
        <v>34</v>
      </c>
      <c r="E30" s="27">
        <f>27850+4200</f>
        <v>32050</v>
      </c>
    </row>
    <row r="31" spans="1:5" ht="16.5">
      <c r="A31" s="30">
        <v>40178</v>
      </c>
      <c r="B31" s="29" t="s">
        <v>35</v>
      </c>
      <c r="C31" s="7" t="s">
        <v>32</v>
      </c>
      <c r="D31" s="28" t="s">
        <v>34</v>
      </c>
      <c r="E31" s="27">
        <v>20000</v>
      </c>
    </row>
    <row r="32" spans="1:5" ht="17.25" thickBot="1">
      <c r="A32" s="11">
        <v>40178</v>
      </c>
      <c r="B32" s="12" t="s">
        <v>33</v>
      </c>
      <c r="C32" s="26" t="s">
        <v>32</v>
      </c>
      <c r="D32" s="25" t="s">
        <v>31</v>
      </c>
      <c r="E32" s="24">
        <v>33155</v>
      </c>
    </row>
    <row r="33" ht="17.2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4"/>
  <sheetViews>
    <sheetView tabSelected="1" zoomScalePageLayoutView="0" workbookViewId="0" topLeftCell="A2">
      <selection activeCell="H24" sqref="H24"/>
    </sheetView>
  </sheetViews>
  <sheetFormatPr defaultColWidth="9.00390625" defaultRowHeight="15.75"/>
  <cols>
    <col min="1" max="1" width="25.50390625" style="0" customWidth="1"/>
    <col min="2" max="2" width="14.75390625" style="0" customWidth="1"/>
  </cols>
  <sheetData>
    <row r="1" ht="16.5">
      <c r="A1" s="23" t="s">
        <v>30</v>
      </c>
    </row>
    <row r="2" spans="1:3" ht="16.5">
      <c r="A2" s="23" t="s">
        <v>29</v>
      </c>
      <c r="B2" s="1"/>
      <c r="C2" s="1"/>
    </row>
    <row r="3" spans="1:3" ht="16.5">
      <c r="A3" s="23" t="s">
        <v>28</v>
      </c>
      <c r="B3" s="1"/>
      <c r="C3" s="1"/>
    </row>
    <row r="4" ht="16.5">
      <c r="A4" s="16"/>
    </row>
    <row r="5" spans="1:2" ht="16.5">
      <c r="A5" s="22" t="s">
        <v>27</v>
      </c>
      <c r="B5" s="22" t="s">
        <v>26</v>
      </c>
    </row>
    <row r="6" spans="1:2" ht="16.5">
      <c r="A6" s="21" t="s">
        <v>25</v>
      </c>
      <c r="B6" s="17">
        <f>131500-31000-20000</f>
        <v>80500</v>
      </c>
    </row>
    <row r="7" spans="1:2" ht="16.5">
      <c r="A7" s="21" t="s">
        <v>24</v>
      </c>
      <c r="B7" s="17">
        <v>20000</v>
      </c>
    </row>
    <row r="8" spans="1:2" ht="16.5">
      <c r="A8" s="21" t="s">
        <v>23</v>
      </c>
      <c r="B8" s="17"/>
    </row>
    <row r="9" spans="1:2" ht="16.5">
      <c r="A9" s="21" t="s">
        <v>22</v>
      </c>
      <c r="B9" s="17">
        <v>31000</v>
      </c>
    </row>
    <row r="10" spans="1:2" ht="16.5">
      <c r="A10" s="21" t="s">
        <v>21</v>
      </c>
      <c r="B10" s="17"/>
    </row>
    <row r="11" spans="1:2" ht="16.5">
      <c r="A11" s="21" t="s">
        <v>20</v>
      </c>
      <c r="B11" s="17"/>
    </row>
    <row r="12" spans="1:2" ht="16.5">
      <c r="A12" s="21" t="s">
        <v>19</v>
      </c>
      <c r="B12" s="17"/>
    </row>
    <row r="13" spans="1:2" ht="17.25" thickBot="1">
      <c r="A13" s="20" t="s">
        <v>18</v>
      </c>
      <c r="B13" s="19"/>
    </row>
    <row r="14" spans="1:2" ht="17.25" thickTop="1">
      <c r="A14" s="18" t="s">
        <v>17</v>
      </c>
      <c r="B14" s="17">
        <f>SUM(B6:B13)</f>
        <v>131500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Jelly</dc:creator>
  <cp:keywords/>
  <dc:description/>
  <cp:lastModifiedBy>Jelly</cp:lastModifiedBy>
  <dcterms:created xsi:type="dcterms:W3CDTF">2010-03-24T22:20:09Z</dcterms:created>
  <dcterms:modified xsi:type="dcterms:W3CDTF">2010-05-19T01:54:32Z</dcterms:modified>
  <cp:category/>
  <cp:version/>
  <cp:contentType/>
  <cp:contentStatus/>
</cp:coreProperties>
</file>